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Desktop\CONTABILI\CUENTA PUBLICA SIF\2024\4to TRIM\"/>
    </mc:Choice>
  </mc:AlternateContent>
  <xr:revisionPtr revIDLastSave="0" documentId="13_ncr:1_{AC48C244-8ADE-4383-BAB0-1841B511FC20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72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9" i="1"/>
  <c r="H27" i="1"/>
  <c r="H26" i="1"/>
  <c r="H25" i="1"/>
  <c r="H23" i="1"/>
  <c r="H22" i="1"/>
  <c r="H17" i="1"/>
  <c r="H14" i="1"/>
  <c r="H15" i="1"/>
  <c r="H13" i="1"/>
  <c r="H11" i="1"/>
  <c r="E12" i="1"/>
  <c r="E31" i="1"/>
  <c r="H31" i="1" s="1"/>
  <c r="E30" i="1"/>
  <c r="E29" i="1"/>
  <c r="E27" i="1"/>
  <c r="E26" i="1"/>
  <c r="E25" i="1"/>
  <c r="E23" i="1"/>
  <c r="E22" i="1"/>
  <c r="E18" i="1"/>
  <c r="H18" i="1" s="1"/>
  <c r="E19" i="1"/>
  <c r="H19" i="1" s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E9" i="1" s="1"/>
  <c r="F16" i="1"/>
  <c r="G16" i="1"/>
  <c r="C16" i="1"/>
  <c r="D12" i="1"/>
  <c r="D9" i="1" s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<sst xmlns="http://schemas.openxmlformats.org/spreadsheetml/2006/main" count="44" uniqueCount="34">
  <si>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</si>
  <si>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</si>
  <si>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</si>
  <si>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</si>
  <si>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</si>
  <si>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</si>
  <si>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</si>
  <si>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</si>
  <si>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</si>
  <si>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</si>
  <si>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</si>
  <si>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</si>
  <si>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</si>
  <si>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</si>
  <si>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</si>
  <si>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</si>
  <si>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</si>
  <si>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</si>
  <si>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</si>
  <si>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</si>
  <si>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</si>
  <si>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</si>
  <si>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</si>
  <si>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</si>
  <si>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</si>
  <si>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UNIVERSIDAD TECNOLOGICA DE LA TARAHUMARA</t>
  </si>
  <si>
    <t>Del 01 de Octubre al 31 de Diciembre de 2024 (b)</t>
  </si>
  <si>
    <t>Bajo protesta de decir verdad declaramos que los Estados Financieros y sus Notas son razonablemente correctos y responsabilidad del emisor</t>
  </si>
  <si>
    <t>______________________________________</t>
  </si>
  <si>
    <t xml:space="preserve">                                      __________________________________ </t>
  </si>
  <si>
    <t>Dra.Darithsa Loya Gonzàlez</t>
  </si>
  <si>
    <t xml:space="preserve">                                           Dr.Carlos Servando Chàvez Tiznado </t>
  </si>
  <si>
    <t>Directora Administrativa</t>
  </si>
  <si>
    <t xml:space="preserve">                                                               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</si>
</sst>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A1:S327"/>
  <sheetViews>
    <sheetView tabSelected="1" topLeftCell="A15" workbookViewId="0">
      <selection sqref="A1:I41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0</v>
      </c>
      <c r="D9" s="4">
        <f t="shared" ref="D9:H9" si="0">SUM(D10:D12,D15,D16,D19)</f>
        <v>7942.09</v>
      </c>
      <c r="E9" s="14">
        <f t="shared" si="0"/>
        <v>7942.09</v>
      </c>
      <c r="F9" s="4">
        <f t="shared" si="0"/>
        <v>5699740.2599999998</v>
      </c>
      <c r="G9" s="4">
        <f t="shared" si="0"/>
        <v>5699740.2599999998</v>
      </c>
      <c r="H9" s="14">
        <f t="shared" si="0"/>
        <v>-5691798.1699999999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7942.09</v>
      </c>
      <c r="E19" s="15">
        <f t="shared" si="5"/>
        <v>7942.09</v>
      </c>
      <c r="F19" s="13">
        <v>5699740.2599999998</v>
      </c>
      <c r="G19" s="13">
        <v>5699740.2599999998</v>
      </c>
      <c r="H19" s="15">
        <f>E19-F19</f>
        <v>-5691798.1699999999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-380882.36</v>
      </c>
      <c r="E21" s="14">
        <f t="shared" si="6"/>
        <v>-380882.36</v>
      </c>
      <c r="F21" s="4">
        <f t="shared" si="6"/>
        <v>6250308.3499999996</v>
      </c>
      <c r="G21" s="4">
        <f t="shared" si="6"/>
        <v>6250308.3499999996</v>
      </c>
      <c r="H21" s="14">
        <f t="shared" si="6"/>
        <v>-6631190.71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-380882.36</v>
      </c>
      <c r="E31" s="15">
        <f>C31+D31</f>
        <v>-380882.36</v>
      </c>
      <c r="F31" s="13">
        <v>6250308.3499999996</v>
      </c>
      <c r="G31" s="13">
        <v>6250308.3499999996</v>
      </c>
      <c r="H31" s="15">
        <f t="shared" si="9"/>
        <v>-6631190.71</v>
      </c>
    </row>
    <row r="32" spans="2:8" ht="24.75" thickBot="1" x14ac:dyDescent="0.3">
      <c r="B32" s="9" t="s">
        <v>24</v>
      </c>
      <c r="C32" s="10">
        <f>SUM(C9,C21)</f>
        <v>0</v>
      </c>
      <c r="D32" s="10">
        <f t="shared" ref="D32:H32" si="10">SUM(D9,D21)</f>
        <v>-372940.26999999996</v>
      </c>
      <c r="E32" s="17">
        <f t="shared" si="10"/>
        <v>-372940.26999999996</v>
      </c>
      <c r="F32" s="10">
        <f t="shared" si="10"/>
        <v>11950048.609999999</v>
      </c>
      <c r="G32" s="10">
        <f t="shared" si="10"/>
        <v>11950048.609999999</v>
      </c>
      <c r="H32" s="17">
        <f t="shared" si="10"/>
        <v>-12322988.879999999</v>
      </c>
    </row>
    <row r="33" spans="1:5" s="18" customFormat="1" x14ac:dyDescent="0.25"/>
    <row r="34" spans="1:5" s="18" customFormat="1" x14ac:dyDescent="0.25">
      <c r="A34" s="18" t="s">
        <v>27</v>
      </c>
    </row>
    <row r="35" spans="1:5" s="18" customFormat="1" x14ac:dyDescent="0.25"/>
    <row r="36" spans="1:5" s="18" customFormat="1" x14ac:dyDescent="0.25"/>
    <row r="37" spans="1:5" s="18" customFormat="1" x14ac:dyDescent="0.25"/>
    <row r="38" spans="1:5" s="18" customFormat="1" x14ac:dyDescent="0.25"/>
    <row r="39" spans="1:5" s="18" customFormat="1" x14ac:dyDescent="0.25">
      <c r="B39" s="18" t="s">
        <v>28</v>
      </c>
      <c r="E39" s="18" t="s">
        <v>29</v>
      </c>
    </row>
    <row r="40" spans="1:5" s="18" customFormat="1" x14ac:dyDescent="0.25">
      <c r="B40" s="18" t="s">
        <v>30</v>
      </c>
      <c r="E40" s="18" t="s">
        <v>31</v>
      </c>
    </row>
    <row r="41" spans="1:5" s="18" customFormat="1" x14ac:dyDescent="0.25">
      <c r="B41" s="18" t="s">
        <v>32</v>
      </c>
      <c r="E41" s="18" t="s">
        <v>33</v>
      </c>
    </row>
    <row r="42" spans="1:5" s="18" customFormat="1" x14ac:dyDescent="0.25"/>
    <row r="43" spans="1:5" s="18" customFormat="1" x14ac:dyDescent="0.25"/>
    <row r="44" spans="1:5" s="18" customFormat="1" x14ac:dyDescent="0.25"/>
    <row r="45" spans="1:5" s="18" customFormat="1" x14ac:dyDescent="0.25"/>
    <row r="46" spans="1:5" s="18" customFormat="1" x14ac:dyDescent="0.25"/>
    <row r="47" spans="1:5" s="18" customFormat="1" x14ac:dyDescent="0.25"/>
    <row r="48" spans="1:5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FELIPE MARTINEZ BERNAL</cp:lastModifiedBy>
  <cp:lastPrinted>2025-01-30T20:36:03Z</cp:lastPrinted>
  <dcterms:created xsi:type="dcterms:W3CDTF">2020-01-08T22:30:53Z</dcterms:created>
  <dcterms:modified xsi:type="dcterms:W3CDTF">2025-01-30T20:36:06Z</dcterms:modified>
</cp:coreProperties>
</file>